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435"/>
  </bookViews>
  <sheets>
    <sheet name="F7d_RE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  <c r="D7" i="1"/>
  <c r="D29" i="1"/>
  <c r="E7" i="1"/>
  <c r="E29" i="1"/>
  <c r="F7" i="1"/>
  <c r="F29" i="1"/>
  <c r="G7" i="1"/>
  <c r="H7" i="1"/>
  <c r="H29" i="1"/>
  <c r="C7" i="1"/>
  <c r="C29" i="1"/>
  <c r="G29" i="1"/>
</calcChain>
</file>

<file path=xl/sharedStrings.xml><?xml version="1.0" encoding="utf-8"?>
<sst xmlns="http://schemas.openxmlformats.org/spreadsheetml/2006/main" count="32" uniqueCount="24">
  <si>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</si>
  <si>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</si>
  <si>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</si>
  <si>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</si>
  <si>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</si>
  <si>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</si>
  <si>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</si>
  <si>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</si>
  <si>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</si>
  <si>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</si>
  <si>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</si>
  <si>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</si>
  <si>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</si>
  <si>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</si>
  <si>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</si>
  <si>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</si>
  <si>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Minera de Zimapán (a)</t>
  </si>
  <si>
    <t>2019 (c)</t>
  </si>
  <si>
    <t>2020 (c)</t>
  </si>
  <si>
    <t>2021 (c)</t>
  </si>
  <si>
    <t>2022 (c)</t>
  </si>
  <si>
    <t>2023 (c)</t>
  </si>
  <si>
    <t>2024 (d)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</si>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</sst>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28575</xdr:rowOff>
    </xdr:from>
    <xdr:to>
      <xdr:col>1</xdr:col>
      <xdr:colOff>1419225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000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6" topLeftCell="A7" activePane="bottomLeft" state="frozen"/>
      <selection pane="bottomLeft" activeCell="J24" sqref="J24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23</v>
      </c>
      <c r="C2" s="12"/>
      <c r="D2" s="12"/>
      <c r="E2" s="12"/>
      <c r="F2" s="12"/>
      <c r="G2" s="12"/>
      <c r="H2" s="13"/>
    </row>
    <row r="3" spans="2:8" x14ac:dyDescent="0.2">
      <c r="B3" s="14" t="s">
        <v>16</v>
      </c>
      <c r="C3" s="15"/>
      <c r="D3" s="15"/>
      <c r="E3" s="15"/>
      <c r="F3" s="15"/>
      <c r="G3" s="15"/>
      <c r="H3" s="16"/>
    </row>
    <row r="4" spans="2:8" x14ac:dyDescent="0.2">
      <c r="B4" s="14" t="s">
        <v>0</v>
      </c>
      <c r="C4" s="15"/>
      <c r="D4" s="15"/>
      <c r="E4" s="15"/>
      <c r="F4" s="15"/>
      <c r="G4" s="15"/>
      <c r="H4" s="16"/>
    </row>
    <row r="5" spans="2:8" ht="13.5" thickBot="1" x14ac:dyDescent="0.25">
      <c r="B5" s="17" t="s">
        <v>1</v>
      </c>
      <c r="C5" s="18"/>
      <c r="D5" s="18"/>
      <c r="E5" s="18"/>
      <c r="F5" s="18"/>
      <c r="G5" s="18"/>
      <c r="H5" s="19"/>
    </row>
    <row r="6" spans="2:8" ht="13.5" thickBot="1" x14ac:dyDescent="0.25">
      <c r="B6" s="1" t="s">
        <v>2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3" t="s">
        <v>22</v>
      </c>
    </row>
    <row r="7" spans="2:8" x14ac:dyDescent="0.2">
      <c r="B7" s="4" t="s">
        <v>15</v>
      </c>
      <c r="C7" s="8">
        <f t="shared" ref="C7:H7" si="0">SUM(C8:C16)</f>
        <v>13165616</v>
      </c>
      <c r="D7" s="8">
        <f t="shared" si="0"/>
        <v>8360757.3399999999</v>
      </c>
      <c r="E7" s="8">
        <f t="shared" si="0"/>
        <v>9972009.8200000003</v>
      </c>
      <c r="F7" s="8">
        <f t="shared" si="0"/>
        <v>11066824.170000002</v>
      </c>
      <c r="G7" s="8">
        <f t="shared" si="0"/>
        <v>11571178.309999999</v>
      </c>
      <c r="H7" s="8">
        <f t="shared" si="0"/>
        <v>14971843.569999998</v>
      </c>
    </row>
    <row r="8" spans="2:8" x14ac:dyDescent="0.2">
      <c r="B8" s="5" t="s">
        <v>3</v>
      </c>
      <c r="C8" s="9">
        <v>9528463</v>
      </c>
      <c r="D8" s="9">
        <v>5295004.16</v>
      </c>
      <c r="E8" s="9">
        <v>7173668.6299999999</v>
      </c>
      <c r="F8" s="9">
        <v>7488890.0100000007</v>
      </c>
      <c r="G8" s="9">
        <v>7387746.2699999996</v>
      </c>
      <c r="H8" s="9">
        <v>8300137.04</v>
      </c>
    </row>
    <row r="9" spans="2:8" x14ac:dyDescent="0.2">
      <c r="B9" s="5" t="s">
        <v>4</v>
      </c>
      <c r="C9" s="9">
        <v>1438214</v>
      </c>
      <c r="D9" s="9">
        <v>1401699.74</v>
      </c>
      <c r="E9" s="9">
        <v>1056852.02</v>
      </c>
      <c r="F9" s="9">
        <v>1396521.6400000001</v>
      </c>
      <c r="G9" s="9">
        <v>1435042.63</v>
      </c>
      <c r="H9" s="9">
        <v>849381.7</v>
      </c>
    </row>
    <row r="10" spans="2:8" x14ac:dyDescent="0.2">
      <c r="B10" s="5" t="s">
        <v>5</v>
      </c>
      <c r="C10" s="9">
        <v>2198939</v>
      </c>
      <c r="D10" s="9">
        <v>1664053.44</v>
      </c>
      <c r="E10" s="9">
        <v>1741489.17</v>
      </c>
      <c r="F10" s="9">
        <v>1803196.56</v>
      </c>
      <c r="G10" s="9">
        <v>2296841.4099999997</v>
      </c>
      <c r="H10" s="9">
        <v>2607551.7999999998</v>
      </c>
    </row>
    <row r="11" spans="2:8" x14ac:dyDescent="0.2">
      <c r="B11" s="5" t="s">
        <v>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">
      <c r="B12" s="5" t="s">
        <v>7</v>
      </c>
      <c r="C12" s="9">
        <v>0</v>
      </c>
      <c r="D12" s="9">
        <v>0</v>
      </c>
      <c r="E12" s="9">
        <v>0</v>
      </c>
      <c r="F12" s="9">
        <v>378215.96</v>
      </c>
      <c r="G12" s="9">
        <v>451548</v>
      </c>
      <c r="H12" s="9">
        <v>3214773.03</v>
      </c>
    </row>
    <row r="13" spans="2:8" x14ac:dyDescent="0.2">
      <c r="B13" s="5" t="s">
        <v>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5" t="s">
        <v>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5" t="s">
        <v>10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2">
      <c r="B16" s="5" t="s">
        <v>11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5"/>
      <c r="C17" s="9"/>
      <c r="D17" s="9"/>
      <c r="E17" s="9"/>
      <c r="F17" s="9"/>
      <c r="G17" s="9"/>
      <c r="H17" s="9"/>
    </row>
    <row r="18" spans="2:8" x14ac:dyDescent="0.2">
      <c r="B18" s="4" t="s">
        <v>12</v>
      </c>
      <c r="C18" s="8">
        <f t="shared" ref="C18:H18" si="1">SUM(C19:C27)</f>
        <v>6197551.7699999996</v>
      </c>
      <c r="D18" s="8">
        <f t="shared" si="1"/>
        <v>6197551.7699999996</v>
      </c>
      <c r="E18" s="8">
        <f t="shared" si="1"/>
        <v>5503175.0599999996</v>
      </c>
      <c r="F18" s="8">
        <f t="shared" si="1"/>
        <v>6119763.9500000002</v>
      </c>
      <c r="G18" s="8">
        <f t="shared" si="1"/>
        <v>7024473.3099999996</v>
      </c>
      <c r="H18" s="8">
        <f t="shared" si="1"/>
        <v>7562285.1799999997</v>
      </c>
    </row>
    <row r="19" spans="2:8" x14ac:dyDescent="0.2">
      <c r="B19" s="5" t="s">
        <v>3</v>
      </c>
      <c r="C19" s="9">
        <v>4672937.25</v>
      </c>
      <c r="D19" s="9">
        <v>4672937.25</v>
      </c>
      <c r="E19" s="9">
        <v>5047594.71</v>
      </c>
      <c r="F19" s="9">
        <v>5204233.97</v>
      </c>
      <c r="G19" s="9">
        <v>5397860.2699999996</v>
      </c>
      <c r="H19" s="9">
        <v>6399571.9299999997</v>
      </c>
    </row>
    <row r="20" spans="2:8" x14ac:dyDescent="0.2">
      <c r="B20" s="5" t="s">
        <v>4</v>
      </c>
      <c r="C20" s="9">
        <v>585351.68999999994</v>
      </c>
      <c r="D20" s="9">
        <v>585351.68999999994</v>
      </c>
      <c r="E20" s="9">
        <v>254346.14</v>
      </c>
      <c r="F20" s="9">
        <v>548783.11</v>
      </c>
      <c r="G20" s="9">
        <v>1013547.17</v>
      </c>
      <c r="H20" s="9">
        <v>656202.47</v>
      </c>
    </row>
    <row r="21" spans="2:8" x14ac:dyDescent="0.2">
      <c r="B21" s="5" t="s">
        <v>5</v>
      </c>
      <c r="C21" s="9">
        <v>830762.83</v>
      </c>
      <c r="D21" s="9">
        <v>830762.83</v>
      </c>
      <c r="E21" s="9">
        <v>201234.21</v>
      </c>
      <c r="F21" s="9">
        <v>366746.87</v>
      </c>
      <c r="G21" s="9">
        <v>613065.87</v>
      </c>
      <c r="H21" s="9">
        <v>476510.78</v>
      </c>
    </row>
    <row r="22" spans="2:8" x14ac:dyDescent="0.2">
      <c r="B22" s="5" t="s">
        <v>6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2">
      <c r="B23" s="5" t="s">
        <v>7</v>
      </c>
      <c r="C23" s="9">
        <v>108500</v>
      </c>
      <c r="D23" s="9">
        <v>108500</v>
      </c>
      <c r="E23" s="9">
        <v>0</v>
      </c>
      <c r="F23" s="9">
        <v>0</v>
      </c>
      <c r="G23" s="9">
        <v>0</v>
      </c>
      <c r="H23" s="9">
        <v>30000</v>
      </c>
    </row>
    <row r="24" spans="2:8" x14ac:dyDescent="0.2">
      <c r="B24" s="5" t="s">
        <v>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5" t="s">
        <v>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5" t="s">
        <v>13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5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5"/>
      <c r="C28" s="9"/>
      <c r="D28" s="9"/>
      <c r="E28" s="9"/>
      <c r="F28" s="9"/>
      <c r="G28" s="9"/>
      <c r="H28" s="9"/>
    </row>
    <row r="29" spans="2:8" x14ac:dyDescent="0.2">
      <c r="B29" s="4" t="s">
        <v>14</v>
      </c>
      <c r="C29" s="8">
        <f t="shared" ref="C29:H29" si="2">C7+C18</f>
        <v>19363167.77</v>
      </c>
      <c r="D29" s="8">
        <f t="shared" si="2"/>
        <v>14558309.109999999</v>
      </c>
      <c r="E29" s="8">
        <f t="shared" si="2"/>
        <v>15475184.879999999</v>
      </c>
      <c r="F29" s="8">
        <f t="shared" si="2"/>
        <v>17186588.120000001</v>
      </c>
      <c r="G29" s="8">
        <f t="shared" si="2"/>
        <v>18595651.619999997</v>
      </c>
      <c r="H29" s="8">
        <f t="shared" si="2"/>
        <v>22534128.75</v>
      </c>
    </row>
    <row r="30" spans="2:8" ht="13.5" thickBot="1" x14ac:dyDescent="0.25">
      <c r="B30" s="6"/>
      <c r="C30" s="10"/>
      <c r="D30" s="10"/>
      <c r="E30" s="10"/>
      <c r="F30" s="10"/>
      <c r="G30" s="10"/>
      <c r="H30" s="10"/>
    </row>
  </sheetData>
  <mergeCells count="4">
    <mergeCell ref="B2:H2"/>
    <mergeCell ref="B4:H4"/>
    <mergeCell ref="B5:H5"/>
    <mergeCell ref="B3:H3"/>
  </mergeCell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2016-12-22T17:46:17Z</cp:lastPrinted>
  <dcterms:created xsi:type="dcterms:W3CDTF">2016-10-11T21:34:03Z</dcterms:created>
  <dcterms:modified xsi:type="dcterms:W3CDTF">2026-01-09T22:41:39Z</dcterms:modified>
</cp:coreProperties>
</file>